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y\Documents\Childrens Play Area Invoicing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4" i="1"/>
  <c r="I33" i="1"/>
  <c r="I32" i="1"/>
  <c r="I31" i="1"/>
  <c r="I30" i="1"/>
  <c r="I29" i="1"/>
  <c r="I28" i="1"/>
  <c r="H36" i="1"/>
  <c r="I22" i="1"/>
  <c r="I21" i="1"/>
  <c r="I20" i="1"/>
  <c r="I16" i="1"/>
  <c r="I15" i="1"/>
  <c r="I14" i="1"/>
  <c r="I13" i="1"/>
  <c r="I12" i="1"/>
  <c r="I11" i="1"/>
  <c r="I10" i="1"/>
  <c r="I9" i="1"/>
  <c r="I8" i="1"/>
  <c r="I7" i="1"/>
  <c r="H23" i="1"/>
  <c r="G36" i="1"/>
  <c r="I36" i="1" s="1"/>
  <c r="H17" i="1"/>
  <c r="G17" i="1"/>
  <c r="I17" i="1" l="1"/>
  <c r="H25" i="1"/>
  <c r="I25" i="1" s="1"/>
  <c r="I23" i="1"/>
</calcChain>
</file>

<file path=xl/sharedStrings.xml><?xml version="1.0" encoding="utf-8"?>
<sst xmlns="http://schemas.openxmlformats.org/spreadsheetml/2006/main" count="40" uniqueCount="39">
  <si>
    <t>OTTERHAMPTON PARISH COUNCIL</t>
  </si>
  <si>
    <t>As at 21 December 2016</t>
  </si>
  <si>
    <t>Supply &amp; Install Play Area Equipment</t>
  </si>
  <si>
    <t>Bicycle Rack</t>
  </si>
  <si>
    <t>CIM</t>
  </si>
  <si>
    <t>Viridor</t>
  </si>
  <si>
    <t>SCC</t>
  </si>
  <si>
    <t>Viridor Contributing Third Party Payment</t>
  </si>
  <si>
    <t>SDC</t>
  </si>
  <si>
    <t>}</t>
  </si>
  <si>
    <t>Wicksteed</t>
  </si>
  <si>
    <t>Shelter</t>
  </si>
  <si>
    <t>Volunteer Hours</t>
  </si>
  <si>
    <t>Bins</t>
  </si>
  <si>
    <t>Safety signage</t>
  </si>
  <si>
    <t>TOTAL</t>
  </si>
  <si>
    <t>Open day event</t>
  </si>
  <si>
    <t>ADDITIONAL COSTS</t>
  </si>
  <si>
    <t>OPRA</t>
  </si>
  <si>
    <t>OPC</t>
  </si>
  <si>
    <t>SUB TOTAL</t>
  </si>
  <si>
    <t>(Funded by CIM £160.08; OPC £50)</t>
  </si>
  <si>
    <t>(Funded by OPC)</t>
  </si>
  <si>
    <t>TOTAL COST</t>
  </si>
  <si>
    <t>Funded by OPC</t>
  </si>
  <si>
    <t>(Figures exclude VAT)</t>
  </si>
  <si>
    <t>£ BUDGET</t>
  </si>
  <si>
    <t>£ ACTUAL</t>
  </si>
  <si>
    <t>£ VARIANCE</t>
  </si>
  <si>
    <t>FUNDED BY</t>
  </si>
  <si>
    <t>Rounding figure</t>
  </si>
  <si>
    <t>ENHANCED PLAY AND RECREATION AREA SUMMER 2016 - FINAL COST &amp; ACCOUNTS RECONCILIATION</t>
  </si>
  <si>
    <t>CellPave (re-do Shelter floor - OPC request; Wicksteed inst.)</t>
  </si>
  <si>
    <t>EQUIPMENT/ITEMS</t>
  </si>
  <si>
    <t>Landscaping / trees</t>
  </si>
  <si>
    <t>Children (re Chat and Chill)</t>
  </si>
  <si>
    <t>Volunteer hours</t>
  </si>
  <si>
    <t>Move pathway (OPC request)</t>
  </si>
  <si>
    <t xml:space="preserve">Additional x four bow top fence panels (OPC request)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</si>
</sst>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2" fontId="1" fillId="0" borderId="0" xfId="0" applyNumberFormat="1" applyFont="1" applyFill="1" applyBorder="1"/>
    <xf numFmtId="2" fontId="1" fillId="0" borderId="0" xfId="0" applyNumberFormat="1" applyFont="1" applyBorder="1"/>
    <xf numFmtId="2" fontId="1" fillId="0" borderId="0" xfId="0" quotePrefix="1" applyNumberFormat="1" applyFont="1" applyBorder="1"/>
    <xf numFmtId="2" fontId="1" fillId="0" borderId="2" xfId="0" applyNumberFormat="1" applyFont="1" applyFill="1" applyBorder="1"/>
    <xf numFmtId="0" fontId="1" fillId="0" borderId="0" xfId="0" applyFont="1" applyBorder="1"/>
    <xf numFmtId="2" fontId="0" fillId="0" borderId="3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1" xfId="0" applyNumberFormat="1" applyFont="1" applyBorder="1"/>
    <xf numFmtId="2" fontId="1" fillId="0" borderId="1" xfId="0" quotePrefix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5" xfId="0" quotePrefix="1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1" workbookViewId="0">
      <selection activeCell="A22" sqref="A22"/>
    </sheetView>
  </sheetViews>
  <sheetFormatPr defaultRowHeight="15" x14ac:dyDescent="0.25"/>
  <cols>
    <col min="5" max="5" width="5" customWidth="1"/>
    <col min="6" max="6" width="12.7109375" customWidth="1"/>
    <col min="7" max="9" width="11.7109375" customWidth="1"/>
  </cols>
  <sheetData>
    <row r="1" spans="1:13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5.75" thickBot="1" x14ac:dyDescent="0.3"/>
    <row r="6" spans="1:13" ht="15.75" thickBot="1" x14ac:dyDescent="0.3">
      <c r="A6" s="4" t="s">
        <v>33</v>
      </c>
      <c r="G6" s="11" t="s">
        <v>26</v>
      </c>
      <c r="H6" s="11" t="s">
        <v>27</v>
      </c>
      <c r="I6" s="12" t="s">
        <v>28</v>
      </c>
      <c r="J6" t="s">
        <v>25</v>
      </c>
    </row>
    <row r="7" spans="1:13" x14ac:dyDescent="0.25">
      <c r="A7" t="s">
        <v>7</v>
      </c>
      <c r="G7" s="21">
        <v>4853.8100000000004</v>
      </c>
      <c r="H7" s="10">
        <v>4853.8100000000004</v>
      </c>
      <c r="I7" s="22">
        <f>G7-H7</f>
        <v>0</v>
      </c>
    </row>
    <row r="8" spans="1:13" x14ac:dyDescent="0.25">
      <c r="A8" t="s">
        <v>2</v>
      </c>
      <c r="E8" t="s">
        <v>9</v>
      </c>
      <c r="F8" t="s">
        <v>10</v>
      </c>
      <c r="G8" s="21">
        <v>85090</v>
      </c>
      <c r="H8" s="10">
        <v>85090</v>
      </c>
      <c r="I8" s="22">
        <f t="shared" ref="I8:I25" si="0">G8-H8</f>
        <v>0</v>
      </c>
    </row>
    <row r="9" spans="1:13" x14ac:dyDescent="0.25">
      <c r="A9" t="s">
        <v>11</v>
      </c>
      <c r="G9" s="21">
        <v>6230</v>
      </c>
      <c r="H9" s="10">
        <v>6230</v>
      </c>
      <c r="I9" s="22">
        <f t="shared" si="0"/>
        <v>0</v>
      </c>
    </row>
    <row r="10" spans="1:13" x14ac:dyDescent="0.25">
      <c r="A10" t="s">
        <v>3</v>
      </c>
      <c r="G10" s="23">
        <v>150</v>
      </c>
      <c r="H10" s="10">
        <v>113.15</v>
      </c>
      <c r="I10" s="22">
        <f t="shared" si="0"/>
        <v>36.849999999999994</v>
      </c>
    </row>
    <row r="11" spans="1:13" x14ac:dyDescent="0.25">
      <c r="A11" t="s">
        <v>13</v>
      </c>
      <c r="G11" s="21">
        <v>600</v>
      </c>
      <c r="H11" s="10">
        <v>694.13</v>
      </c>
      <c r="I11" s="22">
        <f t="shared" si="0"/>
        <v>-94.13</v>
      </c>
    </row>
    <row r="12" spans="1:13" x14ac:dyDescent="0.25">
      <c r="A12" t="s">
        <v>14</v>
      </c>
      <c r="G12" s="21">
        <v>250</v>
      </c>
      <c r="H12" s="10">
        <v>116</v>
      </c>
      <c r="I12" s="22">
        <f t="shared" si="0"/>
        <v>134</v>
      </c>
    </row>
    <row r="13" spans="1:13" x14ac:dyDescent="0.25">
      <c r="A13" t="s">
        <v>16</v>
      </c>
      <c r="G13" s="21">
        <v>300</v>
      </c>
      <c r="H13" s="10">
        <v>182.36</v>
      </c>
      <c r="I13" s="22">
        <f t="shared" si="0"/>
        <v>117.63999999999999</v>
      </c>
    </row>
    <row r="14" spans="1:13" x14ac:dyDescent="0.25">
      <c r="A14" t="s">
        <v>34</v>
      </c>
      <c r="G14" s="21">
        <v>526</v>
      </c>
      <c r="H14" s="10">
        <v>503.55</v>
      </c>
      <c r="I14" s="22">
        <f t="shared" si="0"/>
        <v>22.449999999999989</v>
      </c>
    </row>
    <row r="15" spans="1:13" x14ac:dyDescent="0.25">
      <c r="A15" t="s">
        <v>36</v>
      </c>
      <c r="G15" s="21">
        <v>1000</v>
      </c>
      <c r="H15" s="10">
        <v>1000</v>
      </c>
      <c r="I15" s="22">
        <f t="shared" si="0"/>
        <v>0</v>
      </c>
    </row>
    <row r="16" spans="1:13" ht="15.75" thickBot="1" x14ac:dyDescent="0.3">
      <c r="A16" t="s">
        <v>30</v>
      </c>
      <c r="G16" s="21">
        <v>0.19</v>
      </c>
      <c r="H16" s="10">
        <v>0</v>
      </c>
      <c r="I16" s="22">
        <f t="shared" si="0"/>
        <v>0.19</v>
      </c>
    </row>
    <row r="17" spans="1:10" ht="15.75" thickBot="1" x14ac:dyDescent="0.3">
      <c r="F17" s="14" t="s">
        <v>20</v>
      </c>
      <c r="G17" s="13">
        <f>SUM(G7:G16)</f>
        <v>99000</v>
      </c>
      <c r="H17" s="8">
        <f>SUM(H7:H16)</f>
        <v>98783</v>
      </c>
      <c r="I17" s="13">
        <f t="shared" si="0"/>
        <v>217</v>
      </c>
    </row>
    <row r="18" spans="1:10" x14ac:dyDescent="0.25">
      <c r="F18" s="2"/>
      <c r="G18" s="5"/>
      <c r="H18" s="5"/>
      <c r="I18" s="5"/>
    </row>
    <row r="19" spans="1:10" ht="15.75" thickBot="1" x14ac:dyDescent="0.3">
      <c r="A19" s="4" t="s">
        <v>17</v>
      </c>
      <c r="G19" s="1"/>
      <c r="H19" s="1"/>
      <c r="I19" s="1"/>
    </row>
    <row r="20" spans="1:10" x14ac:dyDescent="0.25">
      <c r="A20" t="s">
        <v>37</v>
      </c>
      <c r="G20" s="24">
        <v>0</v>
      </c>
      <c r="H20" s="25">
        <v>615</v>
      </c>
      <c r="I20" s="26">
        <f t="shared" si="0"/>
        <v>-615</v>
      </c>
      <c r="J20" t="s">
        <v>22</v>
      </c>
    </row>
    <row r="21" spans="1:10" x14ac:dyDescent="0.25">
      <c r="A21" t="s">
        <v>32</v>
      </c>
      <c r="G21" s="21">
        <v>0</v>
      </c>
      <c r="H21" s="10">
        <v>210.8</v>
      </c>
      <c r="I21" s="22">
        <f t="shared" si="0"/>
        <v>-210.8</v>
      </c>
      <c r="J21" t="s">
        <v>21</v>
      </c>
    </row>
    <row r="22" spans="1:10" ht="15.75" thickBot="1" x14ac:dyDescent="0.3">
      <c r="A22" t="s">
        <v>38</v>
      </c>
      <c r="G22" s="21">
        <v>0</v>
      </c>
      <c r="H22" s="10">
        <v>1200</v>
      </c>
      <c r="I22" s="22">
        <f t="shared" si="0"/>
        <v>-1200</v>
      </c>
      <c r="J22" t="s">
        <v>24</v>
      </c>
    </row>
    <row r="23" spans="1:10" ht="15.75" thickBot="1" x14ac:dyDescent="0.3">
      <c r="F23" s="15" t="s">
        <v>20</v>
      </c>
      <c r="G23" s="16">
        <v>0</v>
      </c>
      <c r="H23" s="17">
        <f>SUM(H20:H22)</f>
        <v>2025.8</v>
      </c>
      <c r="I23" s="16">
        <f t="shared" si="0"/>
        <v>-2025.8</v>
      </c>
    </row>
    <row r="24" spans="1:10" ht="15.75" thickBot="1" x14ac:dyDescent="0.3">
      <c r="F24" s="3"/>
      <c r="G24" s="6"/>
      <c r="H24" s="7"/>
      <c r="I24" s="6"/>
    </row>
    <row r="25" spans="1:10" ht="15.75" thickBot="1" x14ac:dyDescent="0.3">
      <c r="A25" s="9"/>
      <c r="B25" s="9"/>
      <c r="C25" s="9"/>
      <c r="D25" s="9"/>
      <c r="E25" s="9"/>
      <c r="F25" s="15" t="s">
        <v>23</v>
      </c>
      <c r="G25" s="16">
        <v>99000</v>
      </c>
      <c r="H25" s="16">
        <f>H17+H23</f>
        <v>100808.8</v>
      </c>
      <c r="I25" s="16">
        <f t="shared" si="0"/>
        <v>-1808.8000000000029</v>
      </c>
    </row>
    <row r="26" spans="1:10" x14ac:dyDescent="0.25">
      <c r="G26" s="1"/>
      <c r="H26" s="1"/>
      <c r="I26" s="1"/>
    </row>
    <row r="27" spans="1:10" ht="15.75" thickBot="1" x14ac:dyDescent="0.3">
      <c r="A27" s="4" t="s">
        <v>29</v>
      </c>
      <c r="G27" s="1"/>
      <c r="H27" s="1"/>
      <c r="I27" s="1"/>
    </row>
    <row r="28" spans="1:10" x14ac:dyDescent="0.25">
      <c r="A28" t="s">
        <v>5</v>
      </c>
      <c r="G28" s="24">
        <v>47412</v>
      </c>
      <c r="H28" s="25">
        <v>47412</v>
      </c>
      <c r="I28" s="26">
        <f t="shared" ref="I28:I36" si="1">G28-H28</f>
        <v>0</v>
      </c>
    </row>
    <row r="29" spans="1:10" x14ac:dyDescent="0.25">
      <c r="A29" t="s">
        <v>4</v>
      </c>
      <c r="G29" s="21">
        <v>37820</v>
      </c>
      <c r="H29" s="10">
        <v>37820</v>
      </c>
      <c r="I29" s="22">
        <f t="shared" si="1"/>
        <v>0</v>
      </c>
    </row>
    <row r="30" spans="1:10" x14ac:dyDescent="0.25">
      <c r="A30" t="s">
        <v>8</v>
      </c>
      <c r="G30" s="21">
        <v>8811</v>
      </c>
      <c r="H30" s="10">
        <v>8811</v>
      </c>
      <c r="I30" s="22">
        <f t="shared" si="1"/>
        <v>0</v>
      </c>
    </row>
    <row r="31" spans="1:10" x14ac:dyDescent="0.25">
      <c r="A31" t="s">
        <v>18</v>
      </c>
      <c r="G31" s="21">
        <v>1000</v>
      </c>
      <c r="H31" s="10">
        <v>1000</v>
      </c>
      <c r="I31" s="22">
        <f t="shared" si="1"/>
        <v>0</v>
      </c>
    </row>
    <row r="32" spans="1:10" x14ac:dyDescent="0.25">
      <c r="A32" t="s">
        <v>35</v>
      </c>
      <c r="G32" s="21">
        <v>307</v>
      </c>
      <c r="H32" s="10">
        <v>307</v>
      </c>
      <c r="I32" s="22">
        <f t="shared" si="1"/>
        <v>0</v>
      </c>
    </row>
    <row r="33" spans="1:9" x14ac:dyDescent="0.25">
      <c r="A33" t="s">
        <v>6</v>
      </c>
      <c r="G33" s="21">
        <v>150</v>
      </c>
      <c r="H33" s="10">
        <v>113</v>
      </c>
      <c r="I33" s="22">
        <f t="shared" si="1"/>
        <v>37</v>
      </c>
    </row>
    <row r="34" spans="1:9" x14ac:dyDescent="0.25">
      <c r="A34" t="s">
        <v>19</v>
      </c>
      <c r="G34" s="21">
        <v>2500</v>
      </c>
      <c r="H34" s="10">
        <v>4365</v>
      </c>
      <c r="I34" s="22">
        <f t="shared" si="1"/>
        <v>-1865</v>
      </c>
    </row>
    <row r="35" spans="1:9" ht="15.75" thickBot="1" x14ac:dyDescent="0.3">
      <c r="A35" t="s">
        <v>12</v>
      </c>
      <c r="G35" s="27">
        <v>1000</v>
      </c>
      <c r="H35" s="20">
        <v>1000</v>
      </c>
      <c r="I35" s="22">
        <f t="shared" si="1"/>
        <v>0</v>
      </c>
    </row>
    <row r="36" spans="1:9" ht="15.75" thickBot="1" x14ac:dyDescent="0.3">
      <c r="F36" s="15" t="s">
        <v>15</v>
      </c>
      <c r="G36" s="16">
        <f>SUM(G28:G35)</f>
        <v>99000</v>
      </c>
      <c r="H36" s="16">
        <f>SUM(H28:H35)</f>
        <v>100828</v>
      </c>
      <c r="I36" s="16">
        <f t="shared" si="1"/>
        <v>-1828</v>
      </c>
    </row>
    <row r="37" spans="1:9" x14ac:dyDescent="0.25">
      <c r="G37" s="1"/>
      <c r="H37" s="1"/>
      <c r="I37" s="1"/>
    </row>
    <row r="38" spans="1:9" x14ac:dyDescent="0.25">
      <c r="G38" s="1"/>
      <c r="H38" s="1"/>
      <c r="I38" s="1"/>
    </row>
    <row r="39" spans="1:9" x14ac:dyDescent="0.25">
      <c r="G39" s="1"/>
      <c r="H39" s="1"/>
      <c r="I39" s="1"/>
    </row>
    <row r="40" spans="1:9" x14ac:dyDescent="0.25">
      <c r="G40" s="1"/>
      <c r="H40" s="1"/>
      <c r="I40" s="1"/>
    </row>
    <row r="41" spans="1:9" x14ac:dyDescent="0.25">
      <c r="G41" s="1"/>
      <c r="H41" s="1"/>
      <c r="I41" s="1"/>
    </row>
  </sheetData>
  <mergeCells count="3">
    <mergeCell ref="A1:M1"/>
    <mergeCell ref="A2:M2"/>
    <mergeCell ref="A3:M3"/>
  </mergeCells>
  <pageMargins left="1.1023622047244095" right="0.31496062992125984" top="0.55118110236220474" bottom="0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 Prowse</dc:creator>
  <cp:lastModifiedBy>Aly Prowse</cp:lastModifiedBy>
  <cp:lastPrinted>2016-12-30T10:44:59Z</cp:lastPrinted>
  <dcterms:created xsi:type="dcterms:W3CDTF">2016-12-29T19:26:19Z</dcterms:created>
  <dcterms:modified xsi:type="dcterms:W3CDTF">2016-12-30T10:45:43Z</dcterms:modified>
</cp:coreProperties>
</file>